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Питание\"/>
    </mc:Choice>
  </mc:AlternateContent>
  <bookViews>
    <workbookView xWindow="0" yWindow="0" windowWidth="17970" windowHeight="90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<sst xmlns="http://schemas.openxmlformats.org/spreadsheetml/2006/main" count="233" uniqueCount="71">
  <si>
    <t>Школа</t>
  </si>
  <si>
    <t>МОУ СОШ №3 им.В.Н. Щеголева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</si>
  <si>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</si>
  <si>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</si>
  <si>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</si>
  <si>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</si>
  <si>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</si>
  <si>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О.М. Васильева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</si>
  <si>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</si>
  <si>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</si>
  <si>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</si>
  <si>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</si>
  <si>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</si>
  <si>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</si>
  <si>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</si>
  <si>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</si>
  <si>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</si>
  <si>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</si>
  <si>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</si>
  <si>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</si>
  <si>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</si>
  <si>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</si>
  <si>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</si>
  <si>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</si>
  <si>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</si>
  <si>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</si>
  <si>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</si>
  <si>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</si>
  <si>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</si>
  <si>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гор.напиток</t>
  </si>
  <si>
    <t>Чай с сахаром</t>
  </si>
  <si>
    <t>хлеб</t>
  </si>
  <si>
    <t>Батон нарезной</t>
  </si>
  <si>
    <t>сок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</si>
  <si>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</si>
  <si>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</si>
  <si>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</si>
  <si>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</si>
  <si>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</si>
  <si>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</si>
  <si>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</si>
  <si>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</si>
  <si>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</si>
  <si>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</si>
  <si>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</si>
  <si>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пшеничная вязкая</t>
  </si>
  <si>
    <t>Какао с витаминами</t>
  </si>
  <si>
    <t>Булка сдобная</t>
  </si>
  <si>
    <t>фрукты</t>
  </si>
  <si>
    <t>Яблоко</t>
  </si>
  <si>
    <t>Запеканка из творога со сгущенным молоком</t>
  </si>
  <si>
    <t>313/481</t>
  </si>
  <si>
    <t>Кисель с витаминами</t>
  </si>
  <si>
    <t xml:space="preserve">Яблоко </t>
  </si>
  <si>
    <t>Каша молочная из хлопьев овсяных "Геркулес" жидкая</t>
  </si>
  <si>
    <t>Масло сливочное</t>
  </si>
  <si>
    <t>Кофейный напиток с молоком</t>
  </si>
  <si>
    <t xml:space="preserve">Картофельное пюре </t>
  </si>
  <si>
    <t>Биточек припущенный</t>
  </si>
  <si>
    <t>Чай с лимоном</t>
  </si>
  <si>
    <t>Хлеб пшеничный</t>
  </si>
  <si>
    <r>
      <t xml:space="preserve">Каша молочная </t>
    </r>
    <r>
      <rPr>
        <sz val="10"/>
        <color theme="1"/>
        <rFont val="Arial"/>
      </rPr>
      <t>манная</t>
    </r>
    <r>
      <rPr>
        <sz val="11"/>
        <color theme="1"/>
        <rFont val="Calibri"/>
      </rPr>
      <t xml:space="preserve"> жидкая</t>
    </r>
  </si>
  <si>
    <t>Бутерброд с сыром</t>
  </si>
  <si>
    <t>Каша гречневая рассыпчатая</t>
  </si>
  <si>
    <t>Курица в соусе с томатом</t>
  </si>
  <si>
    <t>Напиток с витаминами</t>
  </si>
  <si>
    <t>Каша рисовая молочная жидкая</t>
  </si>
  <si>
    <t>Яйцо вареное</t>
  </si>
  <si>
    <t>Плов из отварной птицы</t>
  </si>
  <si>
    <t>Макаронные изделия отварные с сыром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</si>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</sst>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G5" sqref="G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2" x14ac:dyDescent="0.2">
      <c r="A1" s="2" t="s">
        <v>0</v>
      </c>
      <c r="C1" s="55" t="s">
        <v>1</v>
      </c>
      <c r="D1" s="56"/>
      <c r="E1" s="57"/>
      <c r="F1" s="3" t="s">
        <v>2</v>
      </c>
      <c r="G1" s="1" t="s">
        <v>3</v>
      </c>
      <c r="H1" s="58" t="s">
        <v>4</v>
      </c>
      <c r="I1" s="59"/>
      <c r="J1" s="59"/>
      <c r="K1" s="60"/>
    </row>
    <row r="2" spans="1:12" ht="18" x14ac:dyDescent="0.2">
      <c r="A2" s="4" t="s">
        <v>5</v>
      </c>
      <c r="C2" s="1"/>
      <c r="G2" s="1" t="s">
        <v>6</v>
      </c>
      <c r="H2" s="58" t="s">
        <v>7</v>
      </c>
      <c r="I2" s="59"/>
      <c r="J2" s="59"/>
      <c r="K2" s="60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9</v>
      </c>
      <c r="I3" s="8">
        <v>1</v>
      </c>
      <c r="J3" s="9">
        <v>2025</v>
      </c>
      <c r="K3" s="2"/>
    </row>
    <row r="4" spans="1:12" x14ac:dyDescent="0.2">
      <c r="C4" s="1"/>
      <c r="D4" s="5"/>
      <c r="H4" s="10" t="s">
        <v>11</v>
      </c>
      <c r="I4" s="10" t="s">
        <v>12</v>
      </c>
      <c r="J4" s="10" t="s">
        <v>13</v>
      </c>
    </row>
    <row r="5" spans="1:12" ht="33.75" x14ac:dyDescent="0.2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 x14ac:dyDescent="0.2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150</v>
      </c>
      <c r="G6" s="20">
        <v>12.93</v>
      </c>
      <c r="H6" s="20">
        <v>20.079999999999998</v>
      </c>
      <c r="I6" s="20">
        <v>3.46</v>
      </c>
      <c r="J6" s="20">
        <v>244.62</v>
      </c>
      <c r="K6" s="21">
        <v>301</v>
      </c>
      <c r="L6" s="20">
        <v>55.1</v>
      </c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29</v>
      </c>
      <c r="E8" s="26" t="s">
        <v>30</v>
      </c>
      <c r="F8" s="27">
        <v>200</v>
      </c>
      <c r="G8" s="27">
        <v>0.1</v>
      </c>
      <c r="H8" s="27">
        <v>0</v>
      </c>
      <c r="I8" s="27">
        <v>15</v>
      </c>
      <c r="J8" s="27">
        <v>60</v>
      </c>
      <c r="K8" s="28">
        <v>493</v>
      </c>
      <c r="L8" s="27">
        <v>4.5</v>
      </c>
    </row>
    <row r="9" spans="1:12" ht="15" x14ac:dyDescent="0.25">
      <c r="A9" s="22"/>
      <c r="B9" s="23"/>
      <c r="C9" s="24"/>
      <c r="D9" s="29" t="s">
        <v>31</v>
      </c>
      <c r="E9" s="26" t="s">
        <v>32</v>
      </c>
      <c r="F9" s="27">
        <v>30</v>
      </c>
      <c r="G9" s="27">
        <v>2.25</v>
      </c>
      <c r="H9" s="27">
        <v>0.87</v>
      </c>
      <c r="I9" s="27">
        <v>15.42</v>
      </c>
      <c r="J9" s="27">
        <v>78.599999999999994</v>
      </c>
      <c r="K9" s="28">
        <v>111</v>
      </c>
      <c r="L9" s="27">
        <v>5</v>
      </c>
    </row>
    <row r="10" spans="1:12" ht="15" x14ac:dyDescent="0.25">
      <c r="A10" s="22"/>
      <c r="B10" s="23"/>
      <c r="C10" s="24"/>
      <c r="D10" s="29" t="s">
        <v>33</v>
      </c>
      <c r="E10" s="26" t="s">
        <v>34</v>
      </c>
      <c r="F10" s="27">
        <v>200</v>
      </c>
      <c r="G10" s="27">
        <v>1</v>
      </c>
      <c r="H10" s="27">
        <v>0.2</v>
      </c>
      <c r="I10" s="27">
        <v>22.4</v>
      </c>
      <c r="J10" s="27">
        <v>92</v>
      </c>
      <c r="K10" s="28">
        <v>518</v>
      </c>
      <c r="L10" s="27">
        <v>20</v>
      </c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35</v>
      </c>
      <c r="E13" s="34"/>
      <c r="F13" s="35">
        <f>SUM(F6:F12)</f>
        <v>580</v>
      </c>
      <c r="G13" s="35">
        <f>SUM(G6:G12)</f>
        <v>16.28</v>
      </c>
      <c r="H13" s="35">
        <f>SUM(H6:H12)</f>
        <v>21.15</v>
      </c>
      <c r="I13" s="35">
        <f>SUM(I6:I12)</f>
        <v>56.28</v>
      </c>
      <c r="J13" s="35">
        <f>SUM(J6:J12)</f>
        <v>475.22</v>
      </c>
      <c r="K13" s="36"/>
      <c r="L13" s="35">
        <f>SUM(L6:L12)</f>
        <v>84.6</v>
      </c>
    </row>
    <row r="14" spans="1:12" ht="15" x14ac:dyDescent="0.25">
      <c r="A14" s="37">
        <f>A6</f>
        <v>1</v>
      </c>
      <c r="B14" s="38">
        <f>B6</f>
        <v>1</v>
      </c>
      <c r="C14" s="39" t="s">
        <v>36</v>
      </c>
      <c r="D14" s="29" t="s">
        <v>37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9" t="s">
        <v>38</v>
      </c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9" t="s">
        <v>39</v>
      </c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22"/>
      <c r="B17" s="23"/>
      <c r="C17" s="24"/>
      <c r="D17" s="29" t="s">
        <v>40</v>
      </c>
      <c r="E17" s="26"/>
      <c r="F17" s="27"/>
      <c r="G17" s="27"/>
      <c r="H17" s="27"/>
      <c r="I17" s="27"/>
      <c r="J17" s="27"/>
      <c r="K17" s="28"/>
      <c r="L17" s="27"/>
    </row>
    <row r="18" spans="1:12" ht="15" x14ac:dyDescent="0.25">
      <c r="A18" s="22"/>
      <c r="B18" s="23"/>
      <c r="C18" s="24"/>
      <c r="D18" s="29" t="s">
        <v>41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42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43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35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x14ac:dyDescent="0.2">
      <c r="A24" s="40">
        <f>A6</f>
        <v>1</v>
      </c>
      <c r="B24" s="41">
        <f>B6</f>
        <v>1</v>
      </c>
      <c r="C24" s="50" t="s">
        <v>44</v>
      </c>
      <c r="D24" s="51"/>
      <c r="E24" s="42"/>
      <c r="F24" s="43">
        <f>F13+F23</f>
        <v>580</v>
      </c>
      <c r="G24" s="43">
        <f>G13+G23</f>
        <v>16.28</v>
      </c>
      <c r="H24" s="43">
        <f>H13+H23</f>
        <v>21.15</v>
      </c>
      <c r="I24" s="43">
        <f>I13+I23</f>
        <v>56.28</v>
      </c>
      <c r="J24" s="43">
        <f>J13+J23</f>
        <v>475.22</v>
      </c>
      <c r="K24" s="43"/>
      <c r="L24" s="43">
        <f>L13+L23</f>
        <v>84.6</v>
      </c>
    </row>
    <row r="25" spans="1:12" ht="15" x14ac:dyDescent="0.25">
      <c r="A25" s="44">
        <v>1</v>
      </c>
      <c r="B25" s="23">
        <v>2</v>
      </c>
      <c r="C25" s="17" t="s">
        <v>26</v>
      </c>
      <c r="D25" s="18" t="s">
        <v>27</v>
      </c>
      <c r="E25" s="19" t="s">
        <v>45</v>
      </c>
      <c r="F25" s="20">
        <v>200</v>
      </c>
      <c r="G25" s="20">
        <v>8.6999999999999993</v>
      </c>
      <c r="H25" s="20">
        <v>11.9</v>
      </c>
      <c r="I25" s="20">
        <v>38.04</v>
      </c>
      <c r="J25" s="20">
        <v>293.8</v>
      </c>
      <c r="K25" s="21">
        <v>256</v>
      </c>
      <c r="L25" s="20">
        <v>29.6</v>
      </c>
    </row>
    <row r="26" spans="1:12" ht="15" x14ac:dyDescent="0.2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44"/>
      <c r="B27" s="23"/>
      <c r="C27" s="24"/>
      <c r="D27" s="29" t="s">
        <v>29</v>
      </c>
      <c r="E27" s="26" t="s">
        <v>46</v>
      </c>
      <c r="F27" s="27">
        <v>200</v>
      </c>
      <c r="G27" s="27">
        <v>3.9</v>
      </c>
      <c r="H27" s="27">
        <v>3.8</v>
      </c>
      <c r="I27" s="27">
        <v>15.09</v>
      </c>
      <c r="J27" s="27">
        <v>109.7</v>
      </c>
      <c r="K27" s="28">
        <v>497</v>
      </c>
      <c r="L27" s="27">
        <v>20</v>
      </c>
    </row>
    <row r="28" spans="1:12" ht="15" x14ac:dyDescent="0.25">
      <c r="A28" s="44"/>
      <c r="B28" s="23"/>
      <c r="C28" s="24"/>
      <c r="D28" s="29" t="s">
        <v>31</v>
      </c>
      <c r="E28" s="26" t="s">
        <v>47</v>
      </c>
      <c r="F28" s="27">
        <v>50</v>
      </c>
      <c r="G28" s="27">
        <v>3.41</v>
      </c>
      <c r="H28" s="27">
        <v>6.41</v>
      </c>
      <c r="I28" s="27">
        <v>27.58</v>
      </c>
      <c r="J28" s="27">
        <v>181.67</v>
      </c>
      <c r="K28" s="28">
        <v>560</v>
      </c>
      <c r="L28" s="27">
        <v>22</v>
      </c>
    </row>
    <row r="29" spans="1:12" ht="15" x14ac:dyDescent="0.25">
      <c r="A29" s="44"/>
      <c r="B29" s="23"/>
      <c r="C29" s="24"/>
      <c r="D29" s="29" t="s">
        <v>48</v>
      </c>
      <c r="E29" s="26" t="s">
        <v>49</v>
      </c>
      <c r="F29" s="27">
        <v>100</v>
      </c>
      <c r="G29" s="27">
        <v>0.4</v>
      </c>
      <c r="H29" s="27">
        <v>0.4</v>
      </c>
      <c r="I29" s="27">
        <v>9.8000000000000007</v>
      </c>
      <c r="J29" s="27">
        <v>47</v>
      </c>
      <c r="K29" s="28">
        <v>112</v>
      </c>
      <c r="L29" s="27">
        <v>13</v>
      </c>
    </row>
    <row r="30" spans="1:12" ht="15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5"/>
      <c r="B32" s="31"/>
      <c r="C32" s="32"/>
      <c r="D32" s="33" t="s">
        <v>35</v>
      </c>
      <c r="E32" s="34"/>
      <c r="F32" s="35">
        <f>SUM(F25:F31)</f>
        <v>550</v>
      </c>
      <c r="G32" s="35">
        <f>SUM(G25:G31)</f>
        <v>16.409999999999997</v>
      </c>
      <c r="H32" s="35">
        <f>SUM(H25:H31)</f>
        <v>22.509999999999998</v>
      </c>
      <c r="I32" s="35">
        <f>SUM(I25:I31)</f>
        <v>90.509999999999991</v>
      </c>
      <c r="J32" s="35">
        <f>SUM(J25:J31)</f>
        <v>632.16999999999996</v>
      </c>
      <c r="K32" s="36"/>
      <c r="L32" s="35">
        <f>SUM(L25:L31)</f>
        <v>84.6</v>
      </c>
    </row>
    <row r="33" spans="1:12" ht="15" x14ac:dyDescent="0.25">
      <c r="A33" s="38">
        <f>A25</f>
        <v>1</v>
      </c>
      <c r="B33" s="38">
        <f>B25</f>
        <v>2</v>
      </c>
      <c r="C33" s="39" t="s">
        <v>36</v>
      </c>
      <c r="D33" s="29" t="s">
        <v>37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44"/>
      <c r="B34" s="23"/>
      <c r="C34" s="24"/>
      <c r="D34" s="29" t="s">
        <v>38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44"/>
      <c r="B35" s="23"/>
      <c r="C35" s="24"/>
      <c r="D35" s="29" t="s">
        <v>39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44"/>
      <c r="B36" s="23"/>
      <c r="C36" s="24"/>
      <c r="D36" s="29" t="s">
        <v>40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44"/>
      <c r="B37" s="23"/>
      <c r="C37" s="24"/>
      <c r="D37" s="29" t="s">
        <v>41</v>
      </c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44"/>
      <c r="B38" s="23"/>
      <c r="C38" s="24"/>
      <c r="D38" s="29" t="s">
        <v>42</v>
      </c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44"/>
      <c r="B39" s="23"/>
      <c r="C39" s="24"/>
      <c r="D39" s="29" t="s">
        <v>43</v>
      </c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5"/>
      <c r="B42" s="31"/>
      <c r="C42" s="32"/>
      <c r="D42" s="33" t="s">
        <v>35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">
      <c r="A43" s="46">
        <f>A25</f>
        <v>1</v>
      </c>
      <c r="B43" s="46">
        <f>B25</f>
        <v>2</v>
      </c>
      <c r="C43" s="50" t="s">
        <v>44</v>
      </c>
      <c r="D43" s="51"/>
      <c r="E43" s="42"/>
      <c r="F43" s="43">
        <f>F32+F42</f>
        <v>550</v>
      </c>
      <c r="G43" s="43">
        <f>G32+G42</f>
        <v>16.409999999999997</v>
      </c>
      <c r="H43" s="43">
        <f>H32+H42</f>
        <v>22.509999999999998</v>
      </c>
      <c r="I43" s="43">
        <f>I32+I42</f>
        <v>90.509999999999991</v>
      </c>
      <c r="J43" s="43">
        <f>J32+J42</f>
        <v>632.16999999999996</v>
      </c>
      <c r="K43" s="43"/>
      <c r="L43" s="43">
        <f>L32+L42</f>
        <v>84.6</v>
      </c>
    </row>
    <row r="44" spans="1:12" ht="15" x14ac:dyDescent="0.25">
      <c r="A44" s="15">
        <v>1</v>
      </c>
      <c r="B44" s="16">
        <v>3</v>
      </c>
      <c r="C44" s="17" t="s">
        <v>26</v>
      </c>
      <c r="D44" s="18" t="s">
        <v>27</v>
      </c>
      <c r="E44" s="19" t="s">
        <v>50</v>
      </c>
      <c r="F44" s="20">
        <v>170</v>
      </c>
      <c r="G44" s="20">
        <v>20.440000000000001</v>
      </c>
      <c r="H44" s="20">
        <v>16.899999999999999</v>
      </c>
      <c r="I44" s="20">
        <v>25</v>
      </c>
      <c r="J44" s="20">
        <v>490.6</v>
      </c>
      <c r="K44" s="21" t="s">
        <v>51</v>
      </c>
      <c r="L44" s="20">
        <v>49.6</v>
      </c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22"/>
      <c r="B46" s="23"/>
      <c r="C46" s="24"/>
      <c r="D46" s="29" t="s">
        <v>29</v>
      </c>
      <c r="E46" s="26" t="s">
        <v>52</v>
      </c>
      <c r="F46" s="27">
        <v>200</v>
      </c>
      <c r="G46" s="27">
        <v>0</v>
      </c>
      <c r="H46" s="27">
        <v>0</v>
      </c>
      <c r="I46" s="27">
        <v>23</v>
      </c>
      <c r="J46" s="27">
        <v>95</v>
      </c>
      <c r="K46" s="28">
        <v>503</v>
      </c>
      <c r="L46" s="27">
        <v>17</v>
      </c>
    </row>
    <row r="47" spans="1:12" ht="15" x14ac:dyDescent="0.25">
      <c r="A47" s="22"/>
      <c r="B47" s="23"/>
      <c r="C47" s="24"/>
      <c r="D47" s="29" t="s">
        <v>31</v>
      </c>
      <c r="E47" s="26" t="s">
        <v>32</v>
      </c>
      <c r="F47" s="27">
        <v>30</v>
      </c>
      <c r="G47" s="27">
        <v>2.25</v>
      </c>
      <c r="H47" s="27">
        <v>0.87</v>
      </c>
      <c r="I47" s="27">
        <v>15.42</v>
      </c>
      <c r="J47" s="27">
        <v>78.599999999999994</v>
      </c>
      <c r="K47" s="28">
        <v>111</v>
      </c>
      <c r="L47" s="27">
        <v>5</v>
      </c>
    </row>
    <row r="48" spans="1:12" ht="15" x14ac:dyDescent="0.25">
      <c r="A48" s="22"/>
      <c r="B48" s="23"/>
      <c r="C48" s="24"/>
      <c r="D48" s="29" t="s">
        <v>48</v>
      </c>
      <c r="E48" s="26" t="s">
        <v>53</v>
      </c>
      <c r="F48" s="27">
        <v>100</v>
      </c>
      <c r="G48" s="27">
        <v>0.4</v>
      </c>
      <c r="H48" s="27">
        <v>0.4</v>
      </c>
      <c r="I48" s="27">
        <v>9.8000000000000007</v>
      </c>
      <c r="J48" s="27">
        <v>47</v>
      </c>
      <c r="K48" s="28">
        <v>112</v>
      </c>
      <c r="L48" s="27">
        <v>13</v>
      </c>
    </row>
    <row r="49" spans="1:12" ht="15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35</v>
      </c>
      <c r="E51" s="34"/>
      <c r="F51" s="35">
        <f>SUM(F44:F50)</f>
        <v>500</v>
      </c>
      <c r="G51" s="35">
        <f>SUM(G44:G50)</f>
        <v>23.09</v>
      </c>
      <c r="H51" s="35">
        <f>SUM(H44:H50)</f>
        <v>18.169999999999998</v>
      </c>
      <c r="I51" s="35">
        <f>SUM(I44:I50)</f>
        <v>73.22</v>
      </c>
      <c r="J51" s="35">
        <f>SUM(J44:J50)</f>
        <v>711.2</v>
      </c>
      <c r="K51" s="36"/>
      <c r="L51" s="35">
        <f>SUM(L44:L50)</f>
        <v>84.6</v>
      </c>
    </row>
    <row r="52" spans="1:12" ht="15" x14ac:dyDescent="0.25">
      <c r="A52" s="37">
        <f>A44</f>
        <v>1</v>
      </c>
      <c r="B52" s="38">
        <f>B44</f>
        <v>3</v>
      </c>
      <c r="C52" s="39" t="s">
        <v>36</v>
      </c>
      <c r="D52" s="29" t="s">
        <v>37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22"/>
      <c r="B53" s="23"/>
      <c r="C53" s="24"/>
      <c r="D53" s="29" t="s">
        <v>38</v>
      </c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22"/>
      <c r="B54" s="23"/>
      <c r="C54" s="24"/>
      <c r="D54" s="29" t="s">
        <v>39</v>
      </c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22"/>
      <c r="B55" s="23"/>
      <c r="C55" s="24"/>
      <c r="D55" s="29" t="s">
        <v>40</v>
      </c>
      <c r="E55" s="26"/>
      <c r="F55" s="27"/>
      <c r="G55" s="27"/>
      <c r="H55" s="27"/>
      <c r="I55" s="27"/>
      <c r="J55" s="27"/>
      <c r="K55" s="28"/>
      <c r="L55" s="27"/>
    </row>
    <row r="56" spans="1:12" ht="15" x14ac:dyDescent="0.25">
      <c r="A56" s="22"/>
      <c r="B56" s="23"/>
      <c r="C56" s="24"/>
      <c r="D56" s="29" t="s">
        <v>41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22"/>
      <c r="B57" s="23"/>
      <c r="C57" s="24"/>
      <c r="D57" s="29" t="s">
        <v>42</v>
      </c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22"/>
      <c r="B58" s="23"/>
      <c r="C58" s="24"/>
      <c r="D58" s="29" t="s">
        <v>43</v>
      </c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35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">
      <c r="A62" s="40">
        <f>A44</f>
        <v>1</v>
      </c>
      <c r="B62" s="41">
        <f>B44</f>
        <v>3</v>
      </c>
      <c r="C62" s="50" t="s">
        <v>44</v>
      </c>
      <c r="D62" s="51"/>
      <c r="E62" s="42"/>
      <c r="F62" s="43">
        <f>F51+F61</f>
        <v>500</v>
      </c>
      <c r="G62" s="43">
        <f>G51+G61</f>
        <v>23.09</v>
      </c>
      <c r="H62" s="43">
        <f>H51+H61</f>
        <v>18.169999999999998</v>
      </c>
      <c r="I62" s="43">
        <f>I51+I61</f>
        <v>73.22</v>
      </c>
      <c r="J62" s="43">
        <f>J51+J61</f>
        <v>711.2</v>
      </c>
      <c r="K62" s="43"/>
      <c r="L62" s="43">
        <f>L51+L61</f>
        <v>84.6</v>
      </c>
    </row>
    <row r="63" spans="1:12" ht="15" x14ac:dyDescent="0.25">
      <c r="A63" s="15">
        <v>1</v>
      </c>
      <c r="B63" s="16">
        <v>4</v>
      </c>
      <c r="C63" s="17" t="s">
        <v>26</v>
      </c>
      <c r="D63" s="18" t="s">
        <v>27</v>
      </c>
      <c r="E63" s="19" t="s">
        <v>54</v>
      </c>
      <c r="F63" s="20">
        <v>200</v>
      </c>
      <c r="G63" s="20">
        <v>7.16</v>
      </c>
      <c r="H63" s="20">
        <v>9.4</v>
      </c>
      <c r="I63" s="20">
        <v>28.8</v>
      </c>
      <c r="J63" s="20">
        <v>228.4</v>
      </c>
      <c r="K63" s="21">
        <v>266</v>
      </c>
      <c r="L63" s="20">
        <v>32.1</v>
      </c>
    </row>
    <row r="64" spans="1:12" ht="15" x14ac:dyDescent="0.25">
      <c r="A64" s="22"/>
      <c r="B64" s="23"/>
      <c r="C64" s="24"/>
      <c r="D64" s="25"/>
      <c r="E64" s="26" t="s">
        <v>55</v>
      </c>
      <c r="F64" s="27">
        <v>10</v>
      </c>
      <c r="G64" s="27">
        <v>0.05</v>
      </c>
      <c r="H64" s="27">
        <v>8.3000000000000007</v>
      </c>
      <c r="I64" s="27">
        <v>0.08</v>
      </c>
      <c r="J64" s="27">
        <v>74.8</v>
      </c>
      <c r="K64" s="28">
        <v>478</v>
      </c>
      <c r="L64" s="27">
        <v>10</v>
      </c>
    </row>
    <row r="65" spans="1:12" ht="15" x14ac:dyDescent="0.25">
      <c r="A65" s="22"/>
      <c r="B65" s="23"/>
      <c r="C65" s="24"/>
      <c r="D65" s="29" t="s">
        <v>29</v>
      </c>
      <c r="E65" s="26" t="s">
        <v>56</v>
      </c>
      <c r="F65" s="27">
        <v>200</v>
      </c>
      <c r="G65" s="27">
        <v>3.2</v>
      </c>
      <c r="H65" s="27">
        <v>2.7</v>
      </c>
      <c r="I65" s="27">
        <v>15.9</v>
      </c>
      <c r="J65" s="27">
        <v>79</v>
      </c>
      <c r="K65" s="28">
        <v>501</v>
      </c>
      <c r="L65" s="27">
        <v>24.5</v>
      </c>
    </row>
    <row r="66" spans="1:12" ht="15" x14ac:dyDescent="0.25">
      <c r="A66" s="22"/>
      <c r="B66" s="23"/>
      <c r="C66" s="24"/>
      <c r="D66" s="29" t="s">
        <v>31</v>
      </c>
      <c r="E66" s="26" t="s">
        <v>32</v>
      </c>
      <c r="F66" s="27">
        <v>30</v>
      </c>
      <c r="G66" s="27">
        <v>2.25</v>
      </c>
      <c r="H66" s="27">
        <v>0.87</v>
      </c>
      <c r="I66" s="27">
        <v>15.42</v>
      </c>
      <c r="J66" s="27">
        <v>78.599999999999994</v>
      </c>
      <c r="K66" s="28">
        <v>111</v>
      </c>
      <c r="L66" s="27">
        <v>5</v>
      </c>
    </row>
    <row r="67" spans="1:12" ht="15" x14ac:dyDescent="0.25">
      <c r="A67" s="22"/>
      <c r="B67" s="23"/>
      <c r="C67" s="24"/>
      <c r="D67" s="29" t="s">
        <v>48</v>
      </c>
      <c r="E67" s="26" t="s">
        <v>49</v>
      </c>
      <c r="F67" s="27">
        <v>100</v>
      </c>
      <c r="G67" s="27">
        <v>0.4</v>
      </c>
      <c r="H67" s="27">
        <v>0.4</v>
      </c>
      <c r="I67" s="27">
        <v>9.8000000000000007</v>
      </c>
      <c r="J67" s="27">
        <v>47</v>
      </c>
      <c r="K67" s="28">
        <v>112</v>
      </c>
      <c r="L67" s="27">
        <v>13</v>
      </c>
    </row>
    <row r="68" spans="1:12" ht="15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35</v>
      </c>
      <c r="E70" s="34"/>
      <c r="F70" s="35">
        <f>SUM(F63:F69)</f>
        <v>540</v>
      </c>
      <c r="G70" s="35">
        <f>SUM(G63:G69)</f>
        <v>13.06</v>
      </c>
      <c r="H70" s="35">
        <f>SUM(H63:H69)</f>
        <v>21.67</v>
      </c>
      <c r="I70" s="35">
        <f>SUM(I63:I69)</f>
        <v>70</v>
      </c>
      <c r="J70" s="35">
        <f>SUM(J63:J69)</f>
        <v>507.79999999999995</v>
      </c>
      <c r="K70" s="36"/>
      <c r="L70" s="35">
        <f>SUM(L63:L69)</f>
        <v>84.6</v>
      </c>
    </row>
    <row r="71" spans="1:12" ht="15" x14ac:dyDescent="0.25">
      <c r="A71" s="37">
        <f>A63</f>
        <v>1</v>
      </c>
      <c r="B71" s="38">
        <f>B63</f>
        <v>4</v>
      </c>
      <c r="C71" s="39" t="s">
        <v>36</v>
      </c>
      <c r="D71" s="29" t="s">
        <v>37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22"/>
      <c r="B72" s="23"/>
      <c r="C72" s="24"/>
      <c r="D72" s="29" t="s">
        <v>38</v>
      </c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22"/>
      <c r="B73" s="23"/>
      <c r="C73" s="24"/>
      <c r="D73" s="29" t="s">
        <v>39</v>
      </c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22"/>
      <c r="B74" s="23"/>
      <c r="C74" s="24"/>
      <c r="D74" s="29" t="s">
        <v>40</v>
      </c>
      <c r="E74" s="26"/>
      <c r="F74" s="27"/>
      <c r="G74" s="27"/>
      <c r="H74" s="27"/>
      <c r="I74" s="27"/>
      <c r="J74" s="27"/>
      <c r="K74" s="28"/>
      <c r="L74" s="27"/>
    </row>
    <row r="75" spans="1:12" ht="15" x14ac:dyDescent="0.25">
      <c r="A75" s="22"/>
      <c r="B75" s="23"/>
      <c r="C75" s="24"/>
      <c r="D75" s="29" t="s">
        <v>41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22"/>
      <c r="B76" s="23"/>
      <c r="C76" s="24"/>
      <c r="D76" s="29" t="s">
        <v>42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22"/>
      <c r="B77" s="23"/>
      <c r="C77" s="24"/>
      <c r="D77" s="29" t="s">
        <v>43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35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">
      <c r="A81" s="40">
        <f>A63</f>
        <v>1</v>
      </c>
      <c r="B81" s="41">
        <f>B63</f>
        <v>4</v>
      </c>
      <c r="C81" s="50" t="s">
        <v>44</v>
      </c>
      <c r="D81" s="51"/>
      <c r="E81" s="42"/>
      <c r="F81" s="43">
        <f>F70+F80</f>
        <v>540</v>
      </c>
      <c r="G81" s="43">
        <f>G70+G80</f>
        <v>13.06</v>
      </c>
      <c r="H81" s="43">
        <f>H70+H80</f>
        <v>21.67</v>
      </c>
      <c r="I81" s="43">
        <f>I70+I80</f>
        <v>70</v>
      </c>
      <c r="J81" s="43">
        <f>J70+J80</f>
        <v>507.79999999999995</v>
      </c>
      <c r="K81" s="43"/>
      <c r="L81" s="43">
        <f>L70+L80</f>
        <v>84.6</v>
      </c>
    </row>
    <row r="82" spans="1:12" ht="15" x14ac:dyDescent="0.25">
      <c r="A82" s="15">
        <v>1</v>
      </c>
      <c r="B82" s="16">
        <v>5</v>
      </c>
      <c r="C82" s="17" t="s">
        <v>26</v>
      </c>
      <c r="D82" s="18" t="s">
        <v>27</v>
      </c>
      <c r="E82" s="19" t="s">
        <v>57</v>
      </c>
      <c r="F82" s="20">
        <v>180</v>
      </c>
      <c r="G82" s="20">
        <v>3.78</v>
      </c>
      <c r="H82" s="20">
        <v>7.92</v>
      </c>
      <c r="I82" s="20">
        <v>19.62</v>
      </c>
      <c r="J82" s="20">
        <v>165.6</v>
      </c>
      <c r="K82" s="21">
        <v>429</v>
      </c>
      <c r="L82" s="20">
        <v>22.5</v>
      </c>
    </row>
    <row r="83" spans="1:12" ht="15" x14ac:dyDescent="0.25">
      <c r="A83" s="22"/>
      <c r="B83" s="23"/>
      <c r="C83" s="24"/>
      <c r="D83" s="25"/>
      <c r="E83" s="26" t="s">
        <v>58</v>
      </c>
      <c r="F83" s="27">
        <v>100</v>
      </c>
      <c r="G83" s="27">
        <v>15</v>
      </c>
      <c r="H83" s="27">
        <v>6.72</v>
      </c>
      <c r="I83" s="27">
        <v>9.2899999999999991</v>
      </c>
      <c r="J83" s="27">
        <v>187.14</v>
      </c>
      <c r="K83" s="28">
        <v>412</v>
      </c>
      <c r="L83" s="27">
        <v>38.6</v>
      </c>
    </row>
    <row r="84" spans="1:12" ht="15" x14ac:dyDescent="0.25">
      <c r="A84" s="22"/>
      <c r="B84" s="23"/>
      <c r="C84" s="24"/>
      <c r="D84" s="29" t="s">
        <v>29</v>
      </c>
      <c r="E84" s="26" t="s">
        <v>59</v>
      </c>
      <c r="F84" s="27">
        <v>200</v>
      </c>
      <c r="G84" s="27">
        <v>0.1</v>
      </c>
      <c r="H84" s="27">
        <v>0</v>
      </c>
      <c r="I84" s="27">
        <v>15.2</v>
      </c>
      <c r="J84" s="27">
        <v>61</v>
      </c>
      <c r="K84" s="28">
        <v>494</v>
      </c>
      <c r="L84" s="27">
        <v>5.5</v>
      </c>
    </row>
    <row r="85" spans="1:12" ht="15" x14ac:dyDescent="0.25">
      <c r="A85" s="22"/>
      <c r="B85" s="23"/>
      <c r="C85" s="24"/>
      <c r="D85" s="29" t="s">
        <v>31</v>
      </c>
      <c r="E85" s="26" t="s">
        <v>60</v>
      </c>
      <c r="F85" s="27">
        <v>50</v>
      </c>
      <c r="G85" s="27">
        <v>3.8</v>
      </c>
      <c r="H85" s="27">
        <v>0.4</v>
      </c>
      <c r="I85" s="27">
        <v>24.6</v>
      </c>
      <c r="J85" s="27">
        <v>117.5</v>
      </c>
      <c r="K85" s="28">
        <v>108</v>
      </c>
      <c r="L85" s="27">
        <v>5</v>
      </c>
    </row>
    <row r="86" spans="1:12" ht="15" x14ac:dyDescent="0.25">
      <c r="A86" s="22"/>
      <c r="B86" s="23"/>
      <c r="C86" s="24"/>
      <c r="D86" s="29" t="s">
        <v>48</v>
      </c>
      <c r="E86" s="26" t="s">
        <v>49</v>
      </c>
      <c r="F86" s="27">
        <v>100</v>
      </c>
      <c r="G86" s="27">
        <v>0.4</v>
      </c>
      <c r="H86" s="27">
        <v>0.4</v>
      </c>
      <c r="I86" s="27">
        <v>9.8000000000000007</v>
      </c>
      <c r="J86" s="27">
        <v>47</v>
      </c>
      <c r="K86" s="28">
        <v>112</v>
      </c>
      <c r="L86" s="27">
        <v>13</v>
      </c>
    </row>
    <row r="87" spans="1:12" ht="15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35</v>
      </c>
      <c r="E89" s="34"/>
      <c r="F89" s="35">
        <f>SUM(F82:F88)</f>
        <v>630</v>
      </c>
      <c r="G89" s="35">
        <f>SUM(G82:G88)</f>
        <v>23.080000000000002</v>
      </c>
      <c r="H89" s="35">
        <f>SUM(H82:H88)</f>
        <v>15.440000000000001</v>
      </c>
      <c r="I89" s="35">
        <f>SUM(I82:I88)</f>
        <v>78.510000000000005</v>
      </c>
      <c r="J89" s="35">
        <f>SUM(J82:J88)</f>
        <v>578.24</v>
      </c>
      <c r="K89" s="36"/>
      <c r="L89" s="35">
        <f>SUM(L82:L88)</f>
        <v>84.6</v>
      </c>
    </row>
    <row r="90" spans="1:12" ht="15" x14ac:dyDescent="0.25">
      <c r="A90" s="37">
        <f>A82</f>
        <v>1</v>
      </c>
      <c r="B90" s="38">
        <f>B82</f>
        <v>5</v>
      </c>
      <c r="C90" s="39" t="s">
        <v>36</v>
      </c>
      <c r="D90" s="29" t="s">
        <v>37</v>
      </c>
      <c r="E90" s="26"/>
      <c r="F90" s="27"/>
      <c r="G90" s="27"/>
      <c r="H90" s="27"/>
      <c r="I90" s="27"/>
      <c r="J90" s="27"/>
      <c r="K90" s="28"/>
      <c r="L90" s="27"/>
    </row>
    <row r="91" spans="1:12" ht="15" x14ac:dyDescent="0.25">
      <c r="A91" s="22"/>
      <c r="B91" s="23"/>
      <c r="C91" s="24"/>
      <c r="D91" s="29" t="s">
        <v>38</v>
      </c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39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9" t="s">
        <v>40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41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9" t="s">
        <v>42</v>
      </c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9" t="s">
        <v>43</v>
      </c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35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">
      <c r="A100" s="40">
        <f>A82</f>
        <v>1</v>
      </c>
      <c r="B100" s="41">
        <f>B82</f>
        <v>5</v>
      </c>
      <c r="C100" s="50" t="s">
        <v>44</v>
      </c>
      <c r="D100" s="51"/>
      <c r="E100" s="42"/>
      <c r="F100" s="43">
        <f>F89+F99</f>
        <v>630</v>
      </c>
      <c r="G100" s="43">
        <f>G89+G99</f>
        <v>23.080000000000002</v>
      </c>
      <c r="H100" s="43">
        <f>H89+H99</f>
        <v>15.440000000000001</v>
      </c>
      <c r="I100" s="43">
        <f>I89+I99</f>
        <v>78.510000000000005</v>
      </c>
      <c r="J100" s="43">
        <f>J89+J99</f>
        <v>578.24</v>
      </c>
      <c r="K100" s="43"/>
      <c r="L100" s="43">
        <f>L89+L99</f>
        <v>84.6</v>
      </c>
    </row>
    <row r="101" spans="1:12" ht="15" x14ac:dyDescent="0.25">
      <c r="A101" s="15">
        <v>2</v>
      </c>
      <c r="B101" s="16">
        <v>1</v>
      </c>
      <c r="C101" s="17" t="s">
        <v>26</v>
      </c>
      <c r="D101" s="18" t="s">
        <v>27</v>
      </c>
      <c r="E101" s="19" t="s">
        <v>61</v>
      </c>
      <c r="F101" s="20">
        <v>200</v>
      </c>
      <c r="G101" s="20">
        <v>6.2</v>
      </c>
      <c r="H101" s="20">
        <v>7.46</v>
      </c>
      <c r="I101" s="20">
        <v>30.86</v>
      </c>
      <c r="J101" s="20">
        <v>215.4</v>
      </c>
      <c r="K101" s="21">
        <v>262</v>
      </c>
      <c r="L101" s="20">
        <v>29.8</v>
      </c>
    </row>
    <row r="102" spans="1:12" ht="15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29</v>
      </c>
      <c r="E103" s="26" t="s">
        <v>30</v>
      </c>
      <c r="F103" s="27">
        <v>200</v>
      </c>
      <c r="G103" s="27">
        <v>0.1</v>
      </c>
      <c r="H103" s="27">
        <v>0</v>
      </c>
      <c r="I103" s="27">
        <v>15</v>
      </c>
      <c r="J103" s="27">
        <v>60</v>
      </c>
      <c r="K103" s="28">
        <v>493</v>
      </c>
      <c r="L103" s="27">
        <v>4.5</v>
      </c>
    </row>
    <row r="104" spans="1:12" ht="15" x14ac:dyDescent="0.25">
      <c r="A104" s="22"/>
      <c r="B104" s="23"/>
      <c r="C104" s="24"/>
      <c r="D104" s="29" t="s">
        <v>31</v>
      </c>
      <c r="E104" s="26" t="s">
        <v>62</v>
      </c>
      <c r="F104" s="27">
        <v>75</v>
      </c>
      <c r="G104" s="27">
        <v>11.17</v>
      </c>
      <c r="H104" s="27">
        <v>15.83</v>
      </c>
      <c r="I104" s="27">
        <v>16.5</v>
      </c>
      <c r="J104" s="27">
        <v>255</v>
      </c>
      <c r="K104" s="28">
        <v>90</v>
      </c>
      <c r="L104" s="27">
        <v>30.3</v>
      </c>
    </row>
    <row r="105" spans="1:12" ht="15" x14ac:dyDescent="0.25">
      <c r="A105" s="22"/>
      <c r="B105" s="23"/>
      <c r="C105" s="24"/>
      <c r="D105" s="29" t="s">
        <v>33</v>
      </c>
      <c r="E105" s="26" t="s">
        <v>34</v>
      </c>
      <c r="F105" s="27">
        <v>200</v>
      </c>
      <c r="G105" s="27">
        <v>1</v>
      </c>
      <c r="H105" s="27">
        <v>0.2</v>
      </c>
      <c r="I105" s="27">
        <v>22.4</v>
      </c>
      <c r="J105" s="27">
        <v>92</v>
      </c>
      <c r="K105" s="28">
        <v>518</v>
      </c>
      <c r="L105" s="27">
        <v>20</v>
      </c>
    </row>
    <row r="106" spans="1:12" ht="15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30"/>
      <c r="B108" s="31"/>
      <c r="C108" s="32"/>
      <c r="D108" s="33" t="s">
        <v>35</v>
      </c>
      <c r="E108" s="34"/>
      <c r="F108" s="35">
        <f>SUM(F101:F107)</f>
        <v>675</v>
      </c>
      <c r="G108" s="35">
        <f>SUM(G101:G107)</f>
        <v>18.47</v>
      </c>
      <c r="H108" s="35">
        <f>SUM(H101:H107)</f>
        <v>23.49</v>
      </c>
      <c r="I108" s="35">
        <f>SUM(I101:I107)</f>
        <v>84.759999999999991</v>
      </c>
      <c r="J108" s="35">
        <f>SUM(J101:J107)</f>
        <v>622.4</v>
      </c>
      <c r="K108" s="36"/>
      <c r="L108" s="35">
        <f>SUM(L101:L107)</f>
        <v>84.6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36</v>
      </c>
      <c r="D109" s="29" t="s">
        <v>37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9" t="s">
        <v>38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22"/>
      <c r="B111" s="23"/>
      <c r="C111" s="24"/>
      <c r="D111" s="29" t="s">
        <v>39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 x14ac:dyDescent="0.25">
      <c r="A112" s="22"/>
      <c r="B112" s="23"/>
      <c r="C112" s="24"/>
      <c r="D112" s="29" t="s">
        <v>40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29" t="s">
        <v>41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9" t="s">
        <v>42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9" t="s">
        <v>43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0"/>
      <c r="B118" s="31"/>
      <c r="C118" s="32"/>
      <c r="D118" s="33" t="s">
        <v>35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x14ac:dyDescent="0.2">
      <c r="A119" s="40">
        <f>A101</f>
        <v>2</v>
      </c>
      <c r="B119" s="41">
        <f>B101</f>
        <v>1</v>
      </c>
      <c r="C119" s="50" t="s">
        <v>44</v>
      </c>
      <c r="D119" s="51"/>
      <c r="E119" s="42"/>
      <c r="F119" s="43">
        <f>F108+F118</f>
        <v>675</v>
      </c>
      <c r="G119" s="43">
        <f>G108+G118</f>
        <v>18.47</v>
      </c>
      <c r="H119" s="43">
        <f>H108+H118</f>
        <v>23.49</v>
      </c>
      <c r="I119" s="43">
        <f>I108+I118</f>
        <v>84.759999999999991</v>
      </c>
      <c r="J119" s="43">
        <f>J108+J118</f>
        <v>622.4</v>
      </c>
      <c r="K119" s="43"/>
      <c r="L119" s="43">
        <f>L108+L118</f>
        <v>84.6</v>
      </c>
    </row>
    <row r="120" spans="1:12" ht="15" x14ac:dyDescent="0.25">
      <c r="A120" s="44">
        <v>2</v>
      </c>
      <c r="B120" s="23">
        <v>2</v>
      </c>
      <c r="C120" s="17" t="s">
        <v>26</v>
      </c>
      <c r="D120" s="18" t="s">
        <v>27</v>
      </c>
      <c r="E120" s="19" t="s">
        <v>63</v>
      </c>
      <c r="F120" s="20">
        <v>180</v>
      </c>
      <c r="G120" s="20">
        <v>10.199999999999999</v>
      </c>
      <c r="H120" s="20">
        <v>9.4</v>
      </c>
      <c r="I120" s="20">
        <v>44.5</v>
      </c>
      <c r="J120" s="20">
        <v>303.7</v>
      </c>
      <c r="K120" s="21">
        <v>237</v>
      </c>
      <c r="L120" s="20">
        <v>22.5</v>
      </c>
    </row>
    <row r="121" spans="1:12" ht="15" x14ac:dyDescent="0.25">
      <c r="A121" s="44"/>
      <c r="B121" s="23"/>
      <c r="C121" s="24"/>
      <c r="D121" s="25"/>
      <c r="E121" s="26" t="s">
        <v>64</v>
      </c>
      <c r="F121" s="27">
        <v>120</v>
      </c>
      <c r="G121" s="27">
        <v>13.6</v>
      </c>
      <c r="H121" s="27">
        <v>10.5</v>
      </c>
      <c r="I121" s="27">
        <v>4.0999999999999996</v>
      </c>
      <c r="J121" s="27">
        <v>192</v>
      </c>
      <c r="K121" s="28">
        <v>405</v>
      </c>
      <c r="L121" s="27">
        <v>34.1</v>
      </c>
    </row>
    <row r="122" spans="1:12" ht="15" x14ac:dyDescent="0.25">
      <c r="A122" s="44"/>
      <c r="B122" s="23"/>
      <c r="C122" s="24"/>
      <c r="D122" s="29" t="s">
        <v>29</v>
      </c>
      <c r="E122" s="26" t="s">
        <v>65</v>
      </c>
      <c r="F122" s="27">
        <v>200</v>
      </c>
      <c r="G122" s="27">
        <v>0</v>
      </c>
      <c r="H122" s="27">
        <v>0</v>
      </c>
      <c r="I122" s="27">
        <v>19.399999999999999</v>
      </c>
      <c r="J122" s="27">
        <v>78</v>
      </c>
      <c r="K122" s="28">
        <v>617</v>
      </c>
      <c r="L122" s="27">
        <v>10</v>
      </c>
    </row>
    <row r="123" spans="1:12" ht="15" x14ac:dyDescent="0.25">
      <c r="A123" s="44"/>
      <c r="B123" s="23"/>
      <c r="C123" s="24"/>
      <c r="D123" s="29" t="s">
        <v>31</v>
      </c>
      <c r="E123" s="26" t="s">
        <v>60</v>
      </c>
      <c r="F123" s="27">
        <v>50</v>
      </c>
      <c r="G123" s="27">
        <v>3.8</v>
      </c>
      <c r="H123" s="27">
        <v>0.4</v>
      </c>
      <c r="I123" s="27">
        <v>24.6</v>
      </c>
      <c r="J123" s="27">
        <v>117.5</v>
      </c>
      <c r="K123" s="28">
        <v>108</v>
      </c>
      <c r="L123" s="27">
        <v>5</v>
      </c>
    </row>
    <row r="124" spans="1:12" ht="15" x14ac:dyDescent="0.25">
      <c r="A124" s="44"/>
      <c r="B124" s="23"/>
      <c r="C124" s="24"/>
      <c r="D124" s="29" t="s">
        <v>48</v>
      </c>
      <c r="E124" s="26" t="s">
        <v>49</v>
      </c>
      <c r="F124" s="27">
        <v>100</v>
      </c>
      <c r="G124" s="27">
        <v>0.4</v>
      </c>
      <c r="H124" s="27">
        <v>0.4</v>
      </c>
      <c r="I124" s="27">
        <v>9.8000000000000007</v>
      </c>
      <c r="J124" s="27">
        <v>47</v>
      </c>
      <c r="K124" s="28">
        <v>112</v>
      </c>
      <c r="L124" s="27">
        <v>13</v>
      </c>
    </row>
    <row r="125" spans="1:12" ht="15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5"/>
      <c r="B127" s="31"/>
      <c r="C127" s="32"/>
      <c r="D127" s="33" t="s">
        <v>35</v>
      </c>
      <c r="E127" s="34"/>
      <c r="F127" s="35">
        <f>SUM(F120:F126)</f>
        <v>650</v>
      </c>
      <c r="G127" s="35">
        <f>SUM(G120:G126)</f>
        <v>27.999999999999996</v>
      </c>
      <c r="H127" s="35">
        <f>SUM(H120:H126)</f>
        <v>20.699999999999996</v>
      </c>
      <c r="I127" s="35">
        <f>SUM(I120:I126)</f>
        <v>102.39999999999999</v>
      </c>
      <c r="J127" s="35">
        <f>SUM(J120:J126)</f>
        <v>738.2</v>
      </c>
      <c r="K127" s="36"/>
      <c r="L127" s="35">
        <f>SUM(L120:L126)</f>
        <v>84.6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36</v>
      </c>
      <c r="D128" s="29" t="s">
        <v>37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44"/>
      <c r="B129" s="23"/>
      <c r="C129" s="24"/>
      <c r="D129" s="29" t="s">
        <v>38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44"/>
      <c r="B130" s="23"/>
      <c r="C130" s="24"/>
      <c r="D130" s="29" t="s">
        <v>39</v>
      </c>
      <c r="E130" s="26"/>
      <c r="F130" s="27"/>
      <c r="G130" s="27"/>
      <c r="H130" s="27"/>
      <c r="I130" s="27"/>
      <c r="J130" s="27"/>
      <c r="K130" s="28"/>
      <c r="L130" s="27"/>
    </row>
    <row r="131" spans="1:12" ht="15" x14ac:dyDescent="0.25">
      <c r="A131" s="44"/>
      <c r="B131" s="23"/>
      <c r="C131" s="24"/>
      <c r="D131" s="29" t="s">
        <v>40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 x14ac:dyDescent="0.25">
      <c r="A132" s="44"/>
      <c r="B132" s="23"/>
      <c r="C132" s="24"/>
      <c r="D132" s="29" t="s">
        <v>41</v>
      </c>
      <c r="E132" s="26"/>
      <c r="F132" s="27"/>
      <c r="G132" s="27"/>
      <c r="H132" s="27"/>
      <c r="I132" s="27"/>
      <c r="J132" s="27"/>
      <c r="K132" s="28"/>
      <c r="L132" s="27"/>
    </row>
    <row r="133" spans="1:12" ht="15" x14ac:dyDescent="0.25">
      <c r="A133" s="44"/>
      <c r="B133" s="23"/>
      <c r="C133" s="24"/>
      <c r="D133" s="29" t="s">
        <v>42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44"/>
      <c r="B134" s="23"/>
      <c r="C134" s="24"/>
      <c r="D134" s="29" t="s">
        <v>43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5"/>
      <c r="B137" s="31"/>
      <c r="C137" s="32"/>
      <c r="D137" s="33" t="s">
        <v>35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x14ac:dyDescent="0.2">
      <c r="A138" s="46">
        <f>A120</f>
        <v>2</v>
      </c>
      <c r="B138" s="46">
        <f>B120</f>
        <v>2</v>
      </c>
      <c r="C138" s="50" t="s">
        <v>44</v>
      </c>
      <c r="D138" s="51"/>
      <c r="E138" s="42"/>
      <c r="F138" s="43">
        <f>F127+F137</f>
        <v>650</v>
      </c>
      <c r="G138" s="43">
        <f>G127+G137</f>
        <v>27.999999999999996</v>
      </c>
      <c r="H138" s="43">
        <f>H127+H137</f>
        <v>20.699999999999996</v>
      </c>
      <c r="I138" s="43">
        <f>I127+I137</f>
        <v>102.39999999999999</v>
      </c>
      <c r="J138" s="43">
        <f>J127+J137</f>
        <v>738.2</v>
      </c>
      <c r="K138" s="43"/>
      <c r="L138" s="43">
        <f>L127+L137</f>
        <v>84.6</v>
      </c>
    </row>
    <row r="139" spans="1:12" ht="15" x14ac:dyDescent="0.25">
      <c r="A139" s="15">
        <v>2</v>
      </c>
      <c r="B139" s="16">
        <v>3</v>
      </c>
      <c r="C139" s="17" t="s">
        <v>26</v>
      </c>
      <c r="D139" s="18" t="s">
        <v>27</v>
      </c>
      <c r="E139" s="19" t="s">
        <v>66</v>
      </c>
      <c r="F139" s="20">
        <v>200</v>
      </c>
      <c r="G139" s="20">
        <v>5.54</v>
      </c>
      <c r="H139" s="20">
        <v>8.6199999999999992</v>
      </c>
      <c r="I139" s="20">
        <v>32.4</v>
      </c>
      <c r="J139" s="20">
        <v>229.4</v>
      </c>
      <c r="K139" s="21">
        <v>268</v>
      </c>
      <c r="L139" s="20">
        <v>31.1</v>
      </c>
    </row>
    <row r="140" spans="1:12" ht="15" x14ac:dyDescent="0.25">
      <c r="A140" s="22"/>
      <c r="B140" s="23"/>
      <c r="C140" s="24"/>
      <c r="D140" s="25"/>
      <c r="E140" s="26" t="s">
        <v>67</v>
      </c>
      <c r="F140" s="27">
        <v>40</v>
      </c>
      <c r="G140" s="27">
        <v>5.0999999999999996</v>
      </c>
      <c r="H140" s="27">
        <v>4.5999999999999996</v>
      </c>
      <c r="I140" s="27">
        <v>0.3</v>
      </c>
      <c r="J140" s="27">
        <v>63</v>
      </c>
      <c r="K140" s="28">
        <v>300</v>
      </c>
      <c r="L140" s="27">
        <v>11</v>
      </c>
    </row>
    <row r="141" spans="1:12" ht="15" x14ac:dyDescent="0.25">
      <c r="A141" s="22"/>
      <c r="B141" s="23"/>
      <c r="C141" s="24"/>
      <c r="D141" s="29" t="s">
        <v>29</v>
      </c>
      <c r="E141" s="26" t="s">
        <v>56</v>
      </c>
      <c r="F141" s="27">
        <v>200</v>
      </c>
      <c r="G141" s="27">
        <v>3.2</v>
      </c>
      <c r="H141" s="27">
        <v>2.7</v>
      </c>
      <c r="I141" s="27">
        <v>15.9</v>
      </c>
      <c r="J141" s="27">
        <v>79</v>
      </c>
      <c r="K141" s="28">
        <v>501</v>
      </c>
      <c r="L141" s="27">
        <v>24.5</v>
      </c>
    </row>
    <row r="142" spans="1:12" ht="15.75" customHeight="1" x14ac:dyDescent="0.25">
      <c r="A142" s="22"/>
      <c r="B142" s="23"/>
      <c r="C142" s="24"/>
      <c r="D142" s="29" t="s">
        <v>31</v>
      </c>
      <c r="E142" s="26" t="s">
        <v>32</v>
      </c>
      <c r="F142" s="27">
        <v>30</v>
      </c>
      <c r="G142" s="27">
        <v>2.25</v>
      </c>
      <c r="H142" s="27">
        <v>0.87</v>
      </c>
      <c r="I142" s="27">
        <v>15.42</v>
      </c>
      <c r="J142" s="27">
        <v>78.599999999999994</v>
      </c>
      <c r="K142" s="28">
        <v>111</v>
      </c>
      <c r="L142" s="27">
        <v>5</v>
      </c>
    </row>
    <row r="143" spans="1:12" ht="15" x14ac:dyDescent="0.25">
      <c r="A143" s="22"/>
      <c r="B143" s="23"/>
      <c r="C143" s="24"/>
      <c r="D143" s="29" t="s">
        <v>48</v>
      </c>
      <c r="E143" s="26" t="s">
        <v>49</v>
      </c>
      <c r="F143" s="27">
        <v>100</v>
      </c>
      <c r="G143" s="27">
        <v>0.4</v>
      </c>
      <c r="H143" s="27">
        <v>0.4</v>
      </c>
      <c r="I143" s="27">
        <v>9.8000000000000007</v>
      </c>
      <c r="J143" s="27">
        <v>47</v>
      </c>
      <c r="K143" s="28">
        <v>112</v>
      </c>
      <c r="L143" s="27">
        <v>13</v>
      </c>
    </row>
    <row r="144" spans="1:12" ht="15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35</v>
      </c>
      <c r="E146" s="34"/>
      <c r="F146" s="35">
        <f>SUM(F139:F145)</f>
        <v>570</v>
      </c>
      <c r="G146" s="35">
        <f>SUM(G139:G145)</f>
        <v>16.489999999999998</v>
      </c>
      <c r="H146" s="35">
        <f>SUM(H139:H145)</f>
        <v>17.189999999999998</v>
      </c>
      <c r="I146" s="35">
        <f>SUM(I139:I145)</f>
        <v>73.819999999999993</v>
      </c>
      <c r="J146" s="35">
        <f>SUM(J139:J145)</f>
        <v>497</v>
      </c>
      <c r="K146" s="36"/>
      <c r="L146" s="35">
        <f>SUM(L139:L145)</f>
        <v>84.6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36</v>
      </c>
      <c r="D147" s="29" t="s">
        <v>37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38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39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40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9" t="s">
        <v>41</v>
      </c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9" t="s">
        <v>42</v>
      </c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22"/>
      <c r="B153" s="23"/>
      <c r="C153" s="24"/>
      <c r="D153" s="29" t="s">
        <v>43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35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x14ac:dyDescent="0.2">
      <c r="A157" s="40">
        <f>A139</f>
        <v>2</v>
      </c>
      <c r="B157" s="41">
        <f>B139</f>
        <v>3</v>
      </c>
      <c r="C157" s="50" t="s">
        <v>44</v>
      </c>
      <c r="D157" s="51"/>
      <c r="E157" s="42"/>
      <c r="F157" s="43">
        <f>F146+F156</f>
        <v>570</v>
      </c>
      <c r="G157" s="43">
        <f>G146+G156</f>
        <v>16.489999999999998</v>
      </c>
      <c r="H157" s="43">
        <f>H146+H156</f>
        <v>17.189999999999998</v>
      </c>
      <c r="I157" s="43">
        <f>I146+I156</f>
        <v>73.819999999999993</v>
      </c>
      <c r="J157" s="43">
        <f>J146+J156</f>
        <v>497</v>
      </c>
      <c r="K157" s="43"/>
      <c r="L157" s="43">
        <f>L146+L156</f>
        <v>84.6</v>
      </c>
    </row>
    <row r="158" spans="1:12" ht="15" x14ac:dyDescent="0.25">
      <c r="A158" s="15">
        <v>2</v>
      </c>
      <c r="B158" s="16">
        <v>4</v>
      </c>
      <c r="C158" s="17" t="s">
        <v>26</v>
      </c>
      <c r="D158" s="18" t="s">
        <v>27</v>
      </c>
      <c r="E158" s="19" t="s">
        <v>68</v>
      </c>
      <c r="F158" s="20">
        <v>150</v>
      </c>
      <c r="G158" s="20">
        <v>11</v>
      </c>
      <c r="H158" s="20">
        <v>11</v>
      </c>
      <c r="I158" s="20">
        <v>27</v>
      </c>
      <c r="J158" s="20">
        <v>256</v>
      </c>
      <c r="K158" s="21">
        <v>406</v>
      </c>
      <c r="L158" s="20">
        <v>56.6</v>
      </c>
    </row>
    <row r="159" spans="1:12" ht="15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29</v>
      </c>
      <c r="E160" s="26" t="s">
        <v>65</v>
      </c>
      <c r="F160" s="27">
        <v>200</v>
      </c>
      <c r="G160" s="27">
        <v>0</v>
      </c>
      <c r="H160" s="27">
        <v>0</v>
      </c>
      <c r="I160" s="27">
        <v>19.399999999999999</v>
      </c>
      <c r="J160" s="27">
        <v>78</v>
      </c>
      <c r="K160" s="28">
        <v>617</v>
      </c>
      <c r="L160" s="27">
        <v>10</v>
      </c>
    </row>
    <row r="161" spans="1:12" ht="15" x14ac:dyDescent="0.25">
      <c r="A161" s="22"/>
      <c r="B161" s="23"/>
      <c r="C161" s="24"/>
      <c r="D161" s="29" t="s">
        <v>31</v>
      </c>
      <c r="E161" s="26" t="s">
        <v>60</v>
      </c>
      <c r="F161" s="27">
        <v>50</v>
      </c>
      <c r="G161" s="27">
        <v>3.8</v>
      </c>
      <c r="H161" s="27">
        <v>0.4</v>
      </c>
      <c r="I161" s="27">
        <v>24.6</v>
      </c>
      <c r="J161" s="27">
        <v>117.5</v>
      </c>
      <c r="K161" s="28">
        <v>108</v>
      </c>
      <c r="L161" s="27">
        <v>5</v>
      </c>
    </row>
    <row r="162" spans="1:12" ht="15" x14ac:dyDescent="0.25">
      <c r="A162" s="22"/>
      <c r="B162" s="23"/>
      <c r="C162" s="24"/>
      <c r="D162" s="29" t="s">
        <v>48</v>
      </c>
      <c r="E162" s="26" t="s">
        <v>49</v>
      </c>
      <c r="F162" s="27">
        <v>100</v>
      </c>
      <c r="G162" s="27">
        <v>0.4</v>
      </c>
      <c r="H162" s="27">
        <v>0.4</v>
      </c>
      <c r="I162" s="27">
        <v>9.8000000000000007</v>
      </c>
      <c r="J162" s="27">
        <v>47</v>
      </c>
      <c r="K162" s="28">
        <v>112</v>
      </c>
      <c r="L162" s="27">
        <v>13</v>
      </c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35</v>
      </c>
      <c r="E165" s="34"/>
      <c r="F165" s="35">
        <f>SUM(F158:F164)</f>
        <v>500</v>
      </c>
      <c r="G165" s="35">
        <f>SUM(G158:G164)</f>
        <v>15.200000000000001</v>
      </c>
      <c r="H165" s="35">
        <f>SUM(H158:H164)</f>
        <v>11.8</v>
      </c>
      <c r="I165" s="35">
        <f>SUM(I158:I164)</f>
        <v>80.8</v>
      </c>
      <c r="J165" s="35">
        <f>SUM(J158:J164)</f>
        <v>498.5</v>
      </c>
      <c r="K165" s="36"/>
      <c r="L165" s="35">
        <f>SUM(L158:L164)</f>
        <v>84.6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36</v>
      </c>
      <c r="D166" s="29" t="s">
        <v>37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29" t="s">
        <v>38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29" t="s">
        <v>39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29" t="s">
        <v>40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9" t="s">
        <v>41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9" t="s">
        <v>42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22"/>
      <c r="B172" s="23"/>
      <c r="C172" s="24"/>
      <c r="D172" s="29" t="s">
        <v>43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35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x14ac:dyDescent="0.2">
      <c r="A176" s="40">
        <f>A158</f>
        <v>2</v>
      </c>
      <c r="B176" s="41">
        <f>B158</f>
        <v>4</v>
      </c>
      <c r="C176" s="50" t="s">
        <v>44</v>
      </c>
      <c r="D176" s="51"/>
      <c r="E176" s="42"/>
      <c r="F176" s="43">
        <f>F165+F175</f>
        <v>500</v>
      </c>
      <c r="G176" s="43">
        <f>G165+G175</f>
        <v>15.200000000000001</v>
      </c>
      <c r="H176" s="43">
        <f>H165+H175</f>
        <v>11.8</v>
      </c>
      <c r="I176" s="43">
        <f>I165+I175</f>
        <v>80.8</v>
      </c>
      <c r="J176" s="43">
        <f>J165+J175</f>
        <v>498.5</v>
      </c>
      <c r="K176" s="43"/>
      <c r="L176" s="43">
        <f>L165+L175</f>
        <v>84.6</v>
      </c>
    </row>
    <row r="177" spans="1:12" ht="15" x14ac:dyDescent="0.25">
      <c r="A177" s="15">
        <v>2</v>
      </c>
      <c r="B177" s="16">
        <v>5</v>
      </c>
      <c r="C177" s="17" t="s">
        <v>26</v>
      </c>
      <c r="D177" s="18" t="s">
        <v>27</v>
      </c>
      <c r="E177" s="19" t="s">
        <v>69</v>
      </c>
      <c r="F177" s="20">
        <v>200</v>
      </c>
      <c r="G177" s="20">
        <v>12.1</v>
      </c>
      <c r="H177" s="20">
        <v>7.2</v>
      </c>
      <c r="I177" s="20">
        <v>34</v>
      </c>
      <c r="J177" s="20">
        <v>275</v>
      </c>
      <c r="K177" s="21">
        <v>295</v>
      </c>
      <c r="L177" s="20">
        <v>52.1</v>
      </c>
    </row>
    <row r="178" spans="1:12" ht="15" x14ac:dyDescent="0.25">
      <c r="A178" s="22"/>
      <c r="B178" s="23"/>
      <c r="C178" s="24"/>
      <c r="D178" s="25"/>
      <c r="E178" s="26" t="s">
        <v>55</v>
      </c>
      <c r="F178" s="27">
        <v>10</v>
      </c>
      <c r="G178" s="27">
        <v>0.05</v>
      </c>
      <c r="H178" s="27">
        <v>8.25</v>
      </c>
      <c r="I178" s="27">
        <v>0.08</v>
      </c>
      <c r="J178" s="27">
        <v>74.8</v>
      </c>
      <c r="K178" s="28">
        <v>478</v>
      </c>
      <c r="L178" s="27">
        <v>10</v>
      </c>
    </row>
    <row r="179" spans="1:12" ht="15" x14ac:dyDescent="0.25">
      <c r="A179" s="22"/>
      <c r="B179" s="23"/>
      <c r="C179" s="24"/>
      <c r="D179" s="29" t="s">
        <v>29</v>
      </c>
      <c r="E179" s="26" t="s">
        <v>30</v>
      </c>
      <c r="F179" s="27">
        <v>200</v>
      </c>
      <c r="G179" s="27">
        <v>0.1</v>
      </c>
      <c r="H179" s="27">
        <v>0</v>
      </c>
      <c r="I179" s="27">
        <v>15</v>
      </c>
      <c r="J179" s="27">
        <v>60</v>
      </c>
      <c r="K179" s="28">
        <v>493</v>
      </c>
      <c r="L179" s="27">
        <v>4.5</v>
      </c>
    </row>
    <row r="180" spans="1:12" ht="15" x14ac:dyDescent="0.25">
      <c r="A180" s="22"/>
      <c r="B180" s="23"/>
      <c r="C180" s="24"/>
      <c r="D180" s="29" t="s">
        <v>31</v>
      </c>
      <c r="E180" s="26" t="s">
        <v>32</v>
      </c>
      <c r="F180" s="27">
        <v>30</v>
      </c>
      <c r="G180" s="27">
        <v>2.25</v>
      </c>
      <c r="H180" s="27">
        <v>0.87</v>
      </c>
      <c r="I180" s="27">
        <v>15.42</v>
      </c>
      <c r="J180" s="27">
        <v>78.599999999999994</v>
      </c>
      <c r="K180" s="28">
        <v>111</v>
      </c>
      <c r="L180" s="27">
        <v>5</v>
      </c>
    </row>
    <row r="181" spans="1:12" ht="15" x14ac:dyDescent="0.25">
      <c r="A181" s="22"/>
      <c r="B181" s="23"/>
      <c r="C181" s="24"/>
      <c r="D181" s="29" t="s">
        <v>48</v>
      </c>
      <c r="E181" s="26" t="s">
        <v>49</v>
      </c>
      <c r="F181" s="27">
        <v>100</v>
      </c>
      <c r="G181" s="27">
        <v>0.4</v>
      </c>
      <c r="H181" s="27">
        <v>0.4</v>
      </c>
      <c r="I181" s="27">
        <v>9.8000000000000007</v>
      </c>
      <c r="J181" s="27">
        <v>47</v>
      </c>
      <c r="K181" s="28">
        <v>112</v>
      </c>
      <c r="L181" s="27">
        <v>13</v>
      </c>
    </row>
    <row r="182" spans="1:12" ht="15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35</v>
      </c>
      <c r="E184" s="34"/>
      <c r="F184" s="35">
        <f>SUM(F177:F183)</f>
        <v>540</v>
      </c>
      <c r="G184" s="35">
        <f>SUM(G177:G183)</f>
        <v>14.9</v>
      </c>
      <c r="H184" s="35">
        <f>SUM(H177:H183)</f>
        <v>16.72</v>
      </c>
      <c r="I184" s="35">
        <f>SUM(I177:I183)</f>
        <v>74.3</v>
      </c>
      <c r="J184" s="35">
        <f>SUM(J177:J183)</f>
        <v>535.4</v>
      </c>
      <c r="K184" s="36"/>
      <c r="L184" s="35">
        <f>SUM(L177:L183)</f>
        <v>84.6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36</v>
      </c>
      <c r="D185" s="29" t="s">
        <v>37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 x14ac:dyDescent="0.25">
      <c r="A186" s="22"/>
      <c r="B186" s="23"/>
      <c r="C186" s="24"/>
      <c r="D186" s="29" t="s">
        <v>38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39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40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41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42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43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35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x14ac:dyDescent="0.2">
      <c r="A195" s="40">
        <f>A177</f>
        <v>2</v>
      </c>
      <c r="B195" s="41">
        <f>B177</f>
        <v>5</v>
      </c>
      <c r="C195" s="50" t="s">
        <v>44</v>
      </c>
      <c r="D195" s="51"/>
      <c r="E195" s="42"/>
      <c r="F195" s="43">
        <f>F184+F194</f>
        <v>540</v>
      </c>
      <c r="G195" s="43">
        <f>G184+G194</f>
        <v>14.9</v>
      </c>
      <c r="H195" s="43">
        <f>H184+H194</f>
        <v>16.72</v>
      </c>
      <c r="I195" s="43">
        <f>I184+I194</f>
        <v>74.3</v>
      </c>
      <c r="J195" s="43">
        <f>J184+J194</f>
        <v>535.4</v>
      </c>
      <c r="K195" s="43"/>
      <c r="L195" s="43">
        <f>L184+L194</f>
        <v>84.6</v>
      </c>
    </row>
    <row r="196" spans="1:12" x14ac:dyDescent="0.2">
      <c r="A196" s="47"/>
      <c r="B196" s="48"/>
      <c r="C196" s="52" t="s">
        <v>70</v>
      </c>
      <c r="D196" s="53"/>
      <c r="E196" s="54"/>
      <c r="F196" s="49">
        <f>(F24+F43+F62+F81+F100+F119+F138+F157+F176+F195)/(IF(F24=0, 0, 1)+IF(F43=0, 0, 1)+IF(F62=0, 0, 1)+IF(F81=0, 0, 1)+IF(F100=0, 0, 1)+IF(F119=0, 0, 1)+IF(F138=0, 0, 1)+IF(F157=0, 0, 1)+IF(F176=0, 0, 1)+IF(F195=0, 0, 1))</f>
        <v>573.5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18.497999999999998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18.884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78.459999999999994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579.61300000000006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84.600000000000009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2025-01-15T06:26:22Z</dcterms:modified>
</cp:coreProperties>
</file>